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2733\Desktop\Nowe oferty do ogłoszeń w internecie\Posiłki profilaktyczne 2025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/>
  </bookViews>
  <sheets>
    <sheet name="Arkusz1" sheetId="1" r:id="rId1"/>
  </sheets>
  <definedNames>
    <definedName name="_xlnm.Print_Area" localSheetId="0">Arkusz1!$A$1:$G$53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43" i="1" s="1"/>
</calcChain>
</file>

<file path=xl/sharedStrings.xml><?xml version="1.0" encoding="utf-8"?>
<sst xmlns="http://schemas.openxmlformats.org/spreadsheetml/2006/main" count="72" uniqueCount="68">
  <si>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</si>
  <si>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</si>
  <si>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</si>
  <si>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</si>
  <si>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</si>
  <si>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</si>
  <si>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</si>
  <si>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wartość netto</t>
  </si>
  <si>
    <t>wartość brutto</t>
  </si>
  <si>
    <t xml:space="preserve">wartość netto/brutto zamówienia:     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</si>
  <si>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</si>
  <si>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</si>
  <si>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</si>
  <si>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</si>
  <si>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</si>
  <si>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</si>
  <si>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</si>
  <si>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</si>
  <si>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</si>
  <si>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</si>
  <si>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</si>
  <si>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</si>
  <si>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</si>
  <si>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</si>
  <si>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</si>
  <si>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</si>
  <si>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</si>
  <si>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</si>
  <si>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>Warszawa, dnia ………………..</t>
  </si>
  <si>
    <t xml:space="preserve">NIP: </t>
  </si>
  <si>
    <t>cena jed. netto</t>
  </si>
  <si>
    <t>4) Transport na koszt Wykonawcy.</t>
  </si>
  <si>
    <t>2) Płatność przelewem 21 dni od dnia otrzymania prawidłowo wystawionej faktury i dostawy przedmiotu zamówienia.</t>
  </si>
  <si>
    <t>1) Termin realizacji do ……………………</t>
  </si>
  <si>
    <t>V. Oferuję wykonanie przedmiotu zamówienia: proszę wypełnic zamieszczoną poniżej tabelę.</t>
  </si>
  <si>
    <r>
      <t>VI.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zgodnie z ustawą z dnia 10 maja 2018 r. o ochronie danych osobowych (Dz.U. z 2019 r. poz. 1781 z późn. zm.).</t>
    </r>
  </si>
  <si>
    <t>1.</t>
  </si>
  <si>
    <t>2.</t>
  </si>
  <si>
    <t>3.</t>
  </si>
  <si>
    <t>4.</t>
  </si>
  <si>
    <t>5.</t>
  </si>
  <si>
    <t>6.</t>
  </si>
  <si>
    <t>7.</t>
  </si>
  <si>
    <t>Konserwa turystyczna KRAKUS op. 300 g</t>
  </si>
  <si>
    <t xml:space="preserve">Gulasz angielski KRAKUS op. 300 g </t>
  </si>
  <si>
    <t xml:space="preserve">Mielonka wieprzowa KRAKUS op. 300 g                       </t>
  </si>
  <si>
    <t>Zupa grochowa z wędzonką ROLNIK 650 g.</t>
  </si>
  <si>
    <t xml:space="preserve">Fasolka po bretońsku z kiełbasą ROLNIK op. 520 g </t>
  </si>
  <si>
    <t>Flaki wołowe w rosole ROLNIK op. 520 g</t>
  </si>
  <si>
    <t>Pasztet prochowicki op. 160 g</t>
  </si>
  <si>
    <t>6) Zamawiający zastrzega sobie prawo do rezygnacji z danej pozycji przedmiotu oferty.</t>
  </si>
  <si>
    <t>FORMULARZ OFERTOWY do zamówienia nr 35/ZM/2025
dotyczący sprzedaży i dostawy posiłków profilaktycznych (słoików, konserw, herbaty i cukru)</t>
  </si>
  <si>
    <r>
      <t>I. Nazwa i nr zamówienia: Ogłoszenie n</t>
    </r>
    <r>
      <rPr>
        <sz val="11"/>
        <rFont val="Times New Roman"/>
        <family val="1"/>
        <charset val="238"/>
      </rPr>
      <t xml:space="preserve">r 35/ZM/2025 </t>
    </r>
    <r>
      <rPr>
        <sz val="11"/>
        <color theme="1"/>
        <rFont val="Times New Roman"/>
        <family val="1"/>
        <charset val="238"/>
      </rPr>
      <t xml:space="preserve">- sprzedaż i dostawa </t>
    </r>
    <r>
      <rPr>
        <b/>
        <sz val="11"/>
        <color theme="1"/>
        <rFont val="Times New Roman"/>
        <family val="1"/>
        <charset val="238"/>
      </rPr>
      <t>posiłków profilaktycznych (słoików, konserw, herbaty i cukru)</t>
    </r>
  </si>
  <si>
    <t>3) Asortyment wyprodukowany w 2025 roku z okresem przydatności do spożycia co najmniej 18 miesięcy od daty dostawy.</t>
  </si>
  <si>
    <r>
      <t xml:space="preserve">IV. Oświadczam, iż zapoznałem się i akceptuję warunki dotyczące realizacji przedmiotu zamówienia przedstawione w ogłoszeniu o zamówieniu </t>
    </r>
    <r>
      <rPr>
        <sz val="11"/>
        <rFont val="Times New Roman"/>
        <family val="1"/>
        <charset val="238"/>
      </rPr>
      <t xml:space="preserve">nr 35/ZM/2025.
</t>
    </r>
    <r>
      <rPr>
        <sz val="11"/>
        <color theme="1"/>
        <rFont val="Times New Roman"/>
        <family val="1"/>
        <charset val="238"/>
      </rPr>
      <t>Oświadczam, iż zapoznałem się z klauzulą informacyjną RODO załączoną do ogłoszenia o zamówieniu nr 9</t>
    </r>
    <r>
      <rPr>
        <sz val="11"/>
        <rFont val="Times New Roman"/>
        <family val="1"/>
        <charset val="238"/>
      </rPr>
      <t>/ZM/2024.</t>
    </r>
  </si>
  <si>
    <t>8.</t>
  </si>
  <si>
    <t>9.</t>
  </si>
  <si>
    <t xml:space="preserve">ilość </t>
  </si>
  <si>
    <t>e-mail: kamila.galinska@strazgraniczna.pl tel. stac: 22 500-30-82, tel. kom.: 722 124 174</t>
  </si>
  <si>
    <t>5) Miejsce dostawy:  Placówka Straży Granicznej w Lesznowoli: Strzeżony Ośrodek dla Cudzoziemców Lisówek 21, 05-600 Grójec, w godz. 7:30-15:00.</t>
  </si>
  <si>
    <t>III. Podpisaną przez oferenta ofertę należy wysłać na adres e-mail: kamila.galinska@strazgraniczna.pl do dnia 24 lipca 2025 r. do godziny 10:00.</t>
  </si>
  <si>
    <t>Cukier biały w saszetkach 5 g</t>
  </si>
  <si>
    <t>Herbata czarna w torebkach 2 g</t>
  </si>
  <si>
    <t>33 500 torebek</t>
  </si>
  <si>
    <t>101 000 saszetek</t>
  </si>
  <si>
    <t>1 158 szt.</t>
  </si>
  <si>
    <t>1 160 szt.</t>
  </si>
  <si>
    <t>2 328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</si>
</sst>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&quot; &quot;??/16"/>
  </numFmts>
  <fonts count="11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Protection="1"/>
    <xf numFmtId="4" fontId="8" fillId="3" borderId="0" xfId="0" applyNumberFormat="1" applyFont="1" applyFill="1" applyBorder="1" applyProtection="1">
      <protection locked="0"/>
    </xf>
    <xf numFmtId="4" fontId="8" fillId="2" borderId="0" xfId="0" applyNumberFormat="1" applyFont="1" applyFill="1" applyBorder="1" applyProtection="1"/>
    <xf numFmtId="4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165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view="pageBreakPreview" topLeftCell="A28" zoomScale="130" zoomScaleNormal="100" zoomScaleSheetLayoutView="130" workbookViewId="0">
      <selection activeCell="C50" sqref="C50"/>
    </sheetView>
  </sheetViews>
  <sheetFormatPr defaultRowHeight="15" x14ac:dyDescent="0.25"/>
  <cols>
    <col min="1" max="1" width="4.28515625" customWidth="1"/>
    <col min="2" max="2" width="40.5703125" customWidth="1"/>
    <col min="3" max="3" width="13.5703125" customWidth="1"/>
    <col min="4" max="6" width="14.42578125" customWidth="1"/>
  </cols>
  <sheetData>
    <row r="1" spans="1:17" x14ac:dyDescent="0.25">
      <c r="A1" s="33" t="s">
        <v>28</v>
      </c>
      <c r="B1" s="33"/>
      <c r="C1" s="33"/>
      <c r="D1" s="33"/>
      <c r="E1" s="33"/>
      <c r="F1" s="33"/>
      <c r="G1" s="33"/>
      <c r="J1" s="11" t="s">
        <v>10</v>
      </c>
      <c r="K1" s="12">
        <f>F41</f>
        <v>0</v>
      </c>
      <c r="L1" s="13"/>
      <c r="M1" s="11"/>
      <c r="N1" s="11"/>
      <c r="O1" s="11"/>
      <c r="P1" s="11"/>
      <c r="Q1" s="11"/>
    </row>
    <row r="2" spans="1:17" x14ac:dyDescent="0.25">
      <c r="A2" s="1"/>
      <c r="J2" s="11"/>
      <c r="K2" s="13"/>
      <c r="L2" s="14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</row>
    <row r="3" spans="1:17" ht="32.25" customHeight="1" x14ac:dyDescent="0.25">
      <c r="A3" s="34" t="s">
        <v>51</v>
      </c>
      <c r="B3" s="35"/>
      <c r="C3" s="35"/>
      <c r="D3" s="35"/>
      <c r="E3" s="35"/>
      <c r="F3" s="35"/>
      <c r="G3" s="35"/>
      <c r="J3" s="11" t="s">
        <v>17</v>
      </c>
      <c r="K3" s="11"/>
      <c r="L3" s="16"/>
      <c r="M3" s="15">
        <f>ROUND((K1-INT(K1))*100,0)</f>
        <v>0</v>
      </c>
      <c r="N3" s="15">
        <f>IF(K1&gt;=1,VALUE(RIGHT(LEFT(INT(K1),LEN(INT(K1))),3)),0)</f>
        <v>0</v>
      </c>
      <c r="O3" s="15">
        <f>IF(K1&gt;=1000,VALUE(TEXT(RIGHT(LEFT(INT(K1),LEN(INT(K1))-3),3),"000")),0)</f>
        <v>0</v>
      </c>
      <c r="P3" s="15">
        <f>IF(K1&gt;=1000000,VALUE(TEXT(RIGHT(LEFT(INT(K1),LEN(INT(K1))-6),3),"000")),0)</f>
        <v>0</v>
      </c>
      <c r="Q3" s="15">
        <f>IF(K1&gt;=1000000000,VALUE(TEXT(RIGHT(LEFT(INT(K1),LEN(INT(K1))-9),3),"000")),0)</f>
        <v>0</v>
      </c>
    </row>
    <row r="4" spans="1:17" x14ac:dyDescent="0.25">
      <c r="J4" s="11" t="s">
        <v>18</v>
      </c>
      <c r="K4" s="11"/>
      <c r="L4" s="11" t="str">
        <f>ROUND((K1-INT(K1))*100,0)&amp;"/"&amp;100 &amp; " groszy"</f>
        <v>0/100 groszy</v>
      </c>
      <c r="M4" s="11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1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1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1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1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11"/>
      <c r="K5" s="11"/>
      <c r="L5" s="11" t="str">
        <f>TEXT(ROUND((K1-INT(K1))*100,0),"00")&amp;"/"&amp;"100"</f>
        <v>00/100</v>
      </c>
      <c r="M5" s="11"/>
      <c r="N5" s="11"/>
      <c r="O5" s="11"/>
      <c r="P5" s="11"/>
      <c r="Q5" s="11"/>
    </row>
    <row r="6" spans="1:17" ht="20.25" customHeight="1" x14ac:dyDescent="0.25">
      <c r="A6" s="36" t="s">
        <v>1</v>
      </c>
      <c r="B6" s="36"/>
      <c r="C6" s="36"/>
      <c r="D6" s="36"/>
      <c r="E6" s="36"/>
      <c r="F6" s="36"/>
      <c r="G6" s="36"/>
      <c r="J6" s="17" t="s">
        <v>19</v>
      </c>
      <c r="K6" s="1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8"/>
      <c r="M6" s="18"/>
      <c r="N6" s="18"/>
      <c r="O6" s="18"/>
      <c r="P6" s="18"/>
      <c r="Q6" s="18"/>
    </row>
    <row r="7" spans="1:17" x14ac:dyDescent="0.25">
      <c r="A7" s="36" t="s">
        <v>2</v>
      </c>
      <c r="B7" s="36"/>
      <c r="C7" s="36"/>
      <c r="D7" s="36"/>
      <c r="E7" s="36"/>
      <c r="F7" s="36"/>
      <c r="G7" s="36"/>
      <c r="J7" s="17" t="s">
        <v>20</v>
      </c>
      <c r="K7" s="1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8"/>
      <c r="M7" s="18"/>
      <c r="N7" s="18"/>
      <c r="O7" s="18"/>
      <c r="P7" s="18"/>
      <c r="Q7" s="18"/>
    </row>
    <row r="8" spans="1:17" x14ac:dyDescent="0.25">
      <c r="A8" s="36" t="s">
        <v>3</v>
      </c>
      <c r="B8" s="36"/>
      <c r="C8" s="36"/>
      <c r="D8" s="36"/>
      <c r="E8" s="36"/>
      <c r="F8" s="36"/>
      <c r="G8" s="36"/>
      <c r="J8" s="17" t="s">
        <v>21</v>
      </c>
      <c r="K8" s="1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8"/>
      <c r="M8" s="18"/>
      <c r="N8" s="18"/>
      <c r="O8" s="18"/>
      <c r="P8" s="18"/>
      <c r="Q8" s="18"/>
    </row>
    <row r="9" spans="1:17" x14ac:dyDescent="0.25">
      <c r="A9" s="37" t="s">
        <v>58</v>
      </c>
      <c r="B9" s="37"/>
      <c r="C9" s="37"/>
      <c r="D9" s="37"/>
      <c r="E9" s="37"/>
      <c r="F9" s="37"/>
      <c r="G9" s="37"/>
    </row>
    <row r="11" spans="1:17" x14ac:dyDescent="0.25">
      <c r="A11" s="20" t="s">
        <v>24</v>
      </c>
      <c r="B11" s="21"/>
      <c r="C11" s="21"/>
      <c r="D11" s="21"/>
      <c r="E11" s="21"/>
      <c r="F11" s="21"/>
      <c r="G11" s="21"/>
    </row>
    <row r="12" spans="1:17" x14ac:dyDescent="0.25">
      <c r="A12" s="22" t="s">
        <v>26</v>
      </c>
      <c r="B12" s="21"/>
      <c r="C12" s="21"/>
      <c r="D12" s="21"/>
      <c r="E12" s="21"/>
      <c r="F12" s="21"/>
      <c r="G12" s="21"/>
    </row>
    <row r="13" spans="1:17" x14ac:dyDescent="0.25">
      <c r="A13" s="22" t="s">
        <v>27</v>
      </c>
      <c r="B13" s="21"/>
      <c r="C13" s="21"/>
      <c r="D13" s="21"/>
      <c r="E13" s="21"/>
      <c r="F13" s="21"/>
      <c r="G13" s="21"/>
    </row>
    <row r="14" spans="1:17" x14ac:dyDescent="0.25">
      <c r="A14" s="22"/>
      <c r="B14" s="21"/>
      <c r="C14" s="21"/>
      <c r="D14" s="21"/>
      <c r="E14" s="21"/>
      <c r="F14" s="21"/>
      <c r="G14" s="21"/>
    </row>
    <row r="15" spans="1:17" x14ac:dyDescent="0.25">
      <c r="A15" s="22" t="s">
        <v>29</v>
      </c>
      <c r="B15" s="21"/>
      <c r="C15" s="21"/>
      <c r="D15" s="21"/>
      <c r="E15" s="21"/>
      <c r="F15" s="21"/>
      <c r="G15" s="21"/>
    </row>
    <row r="16" spans="1:17" x14ac:dyDescent="0.25">
      <c r="A16" s="38" t="s">
        <v>23</v>
      </c>
      <c r="B16" s="38"/>
      <c r="C16" s="38"/>
      <c r="D16" s="38"/>
      <c r="E16" s="38"/>
      <c r="F16" s="38"/>
      <c r="G16" s="38"/>
    </row>
    <row r="18" spans="1:7" ht="28.5" customHeight="1" x14ac:dyDescent="0.25">
      <c r="A18" s="31" t="s">
        <v>52</v>
      </c>
      <c r="B18" s="31"/>
      <c r="C18" s="31"/>
      <c r="D18" s="31"/>
      <c r="E18" s="31"/>
      <c r="F18" s="31"/>
      <c r="G18" s="31"/>
    </row>
    <row r="19" spans="1:7" x14ac:dyDescent="0.25">
      <c r="A19" s="36" t="s">
        <v>4</v>
      </c>
      <c r="B19" s="36"/>
      <c r="C19" s="36"/>
      <c r="D19" s="36"/>
      <c r="E19" s="36"/>
      <c r="F19" s="36"/>
      <c r="G19" s="36"/>
    </row>
    <row r="20" spans="1:7" ht="16.5" customHeight="1" x14ac:dyDescent="0.25">
      <c r="A20" s="39" t="s">
        <v>33</v>
      </c>
      <c r="B20" s="39"/>
      <c r="C20" s="39"/>
      <c r="D20" s="39"/>
      <c r="E20" s="39"/>
      <c r="F20" s="39"/>
      <c r="G20" s="39"/>
    </row>
    <row r="21" spans="1:7" ht="16.5" customHeight="1" x14ac:dyDescent="0.25">
      <c r="A21" s="39" t="s">
        <v>32</v>
      </c>
      <c r="B21" s="39"/>
      <c r="C21" s="39"/>
      <c r="D21" s="39"/>
      <c r="E21" s="39"/>
      <c r="F21" s="39"/>
      <c r="G21" s="39"/>
    </row>
    <row r="22" spans="1:7" ht="17.25" customHeight="1" x14ac:dyDescent="0.25">
      <c r="A22" s="39" t="s">
        <v>53</v>
      </c>
      <c r="B22" s="39"/>
      <c r="C22" s="39"/>
      <c r="D22" s="39"/>
      <c r="E22" s="39"/>
      <c r="F22" s="39"/>
      <c r="G22" s="39"/>
    </row>
    <row r="23" spans="1:7" ht="16.5" customHeight="1" x14ac:dyDescent="0.25">
      <c r="A23" s="39" t="s">
        <v>31</v>
      </c>
      <c r="B23" s="39"/>
      <c r="C23" s="39"/>
      <c r="D23" s="39"/>
      <c r="E23" s="39"/>
      <c r="F23" s="39"/>
      <c r="G23" s="39"/>
    </row>
    <row r="24" spans="1:7" ht="29.25" customHeight="1" x14ac:dyDescent="0.25">
      <c r="A24" s="39" t="s">
        <v>59</v>
      </c>
      <c r="B24" s="39"/>
      <c r="C24" s="39"/>
      <c r="D24" s="39"/>
      <c r="E24" s="39"/>
      <c r="F24" s="39"/>
      <c r="G24" s="39"/>
    </row>
    <row r="25" spans="1:7" ht="19.5" customHeight="1" x14ac:dyDescent="0.25">
      <c r="A25" s="39" t="s">
        <v>50</v>
      </c>
      <c r="B25" s="39"/>
      <c r="C25" s="39"/>
      <c r="D25" s="39"/>
      <c r="E25" s="39"/>
      <c r="F25" s="39"/>
      <c r="G25" s="39"/>
    </row>
    <row r="26" spans="1:7" ht="30.75" customHeight="1" x14ac:dyDescent="0.25">
      <c r="A26" s="31" t="s">
        <v>60</v>
      </c>
      <c r="B26" s="31"/>
      <c r="C26" s="31"/>
      <c r="D26" s="31"/>
      <c r="E26" s="31"/>
      <c r="F26" s="31"/>
      <c r="G26" s="31"/>
    </row>
    <row r="27" spans="1:7" ht="29.25" customHeight="1" x14ac:dyDescent="0.25">
      <c r="A27" s="39" t="s">
        <v>54</v>
      </c>
      <c r="B27" s="39"/>
      <c r="C27" s="39"/>
      <c r="D27" s="39"/>
      <c r="E27" s="39"/>
      <c r="F27" s="39"/>
      <c r="G27" s="39"/>
    </row>
    <row r="28" spans="1:7" x14ac:dyDescent="0.25">
      <c r="A28" s="39" t="s">
        <v>34</v>
      </c>
      <c r="B28" s="39"/>
      <c r="C28" s="39"/>
      <c r="D28" s="39"/>
      <c r="E28" s="39"/>
      <c r="F28" s="39"/>
      <c r="G28" s="39"/>
    </row>
    <row r="29" spans="1:7" x14ac:dyDescent="0.25">
      <c r="A29" s="32" t="s">
        <v>5</v>
      </c>
      <c r="B29" s="32"/>
      <c r="C29" s="32"/>
      <c r="D29" s="32"/>
      <c r="E29" s="32"/>
      <c r="F29" s="32"/>
    </row>
    <row r="30" spans="1:7" ht="17.25" customHeight="1" x14ac:dyDescent="0.25">
      <c r="A30" s="3" t="s">
        <v>6</v>
      </c>
      <c r="B30" s="3"/>
      <c r="C30" s="3" t="s">
        <v>57</v>
      </c>
      <c r="D30" s="4" t="s">
        <v>30</v>
      </c>
      <c r="E30" s="4" t="s">
        <v>7</v>
      </c>
      <c r="F30" s="4" t="s">
        <v>8</v>
      </c>
    </row>
    <row r="31" spans="1:7" ht="20.25" customHeight="1" x14ac:dyDescent="0.25">
      <c r="A31" s="24" t="s">
        <v>36</v>
      </c>
      <c r="B31" s="26" t="s">
        <v>43</v>
      </c>
      <c r="C31" s="29" t="s">
        <v>65</v>
      </c>
      <c r="D31" s="4"/>
      <c r="E31" s="25"/>
      <c r="F31" s="25"/>
    </row>
    <row r="32" spans="1:7" ht="20.25" customHeight="1" x14ac:dyDescent="0.25">
      <c r="A32" s="30" t="s">
        <v>37</v>
      </c>
      <c r="B32" s="27" t="s">
        <v>44</v>
      </c>
      <c r="C32" s="29" t="s">
        <v>65</v>
      </c>
      <c r="D32" s="4"/>
      <c r="E32" s="25"/>
      <c r="F32" s="25"/>
    </row>
    <row r="33" spans="1:7" ht="20.25" customHeight="1" x14ac:dyDescent="0.25">
      <c r="A33" s="30" t="s">
        <v>38</v>
      </c>
      <c r="B33" s="28" t="s">
        <v>45</v>
      </c>
      <c r="C33" s="29" t="s">
        <v>65</v>
      </c>
      <c r="D33" s="4"/>
      <c r="E33" s="25"/>
      <c r="F33" s="25"/>
    </row>
    <row r="34" spans="1:7" ht="20.25" customHeight="1" x14ac:dyDescent="0.25">
      <c r="A34" s="30" t="s">
        <v>39</v>
      </c>
      <c r="B34" s="28" t="s">
        <v>46</v>
      </c>
      <c r="C34" s="43" t="s">
        <v>66</v>
      </c>
      <c r="D34" s="23"/>
      <c r="E34" s="25"/>
      <c r="F34" s="25"/>
    </row>
    <row r="35" spans="1:7" ht="20.25" customHeight="1" x14ac:dyDescent="0.25">
      <c r="A35" s="30" t="s">
        <v>40</v>
      </c>
      <c r="B35" s="26" t="s">
        <v>47</v>
      </c>
      <c r="C35" s="43" t="s">
        <v>66</v>
      </c>
      <c r="D35" s="4"/>
      <c r="E35" s="25"/>
      <c r="F35" s="25"/>
    </row>
    <row r="36" spans="1:7" ht="20.25" customHeight="1" x14ac:dyDescent="0.25">
      <c r="A36" s="30" t="s">
        <v>41</v>
      </c>
      <c r="B36" s="26" t="s">
        <v>48</v>
      </c>
      <c r="C36" s="43" t="s">
        <v>66</v>
      </c>
      <c r="D36" s="4"/>
      <c r="E36" s="25"/>
      <c r="F36" s="25"/>
    </row>
    <row r="37" spans="1:7" ht="20.25" customHeight="1" x14ac:dyDescent="0.25">
      <c r="A37" s="30" t="s">
        <v>42</v>
      </c>
      <c r="B37" s="28" t="s">
        <v>49</v>
      </c>
      <c r="C37" s="29" t="s">
        <v>67</v>
      </c>
      <c r="D37" s="19"/>
      <c r="E37" s="5"/>
      <c r="F37" s="5"/>
    </row>
    <row r="38" spans="1:7" ht="20.25" customHeight="1" x14ac:dyDescent="0.25">
      <c r="A38" s="30" t="s">
        <v>55</v>
      </c>
      <c r="B38" s="28" t="s">
        <v>62</v>
      </c>
      <c r="C38" s="29" t="s">
        <v>63</v>
      </c>
      <c r="D38" s="19"/>
      <c r="E38" s="5"/>
      <c r="F38" s="5"/>
    </row>
    <row r="39" spans="1:7" ht="20.25" customHeight="1" x14ac:dyDescent="0.25">
      <c r="A39" s="30" t="s">
        <v>56</v>
      </c>
      <c r="B39" s="28" t="s">
        <v>61</v>
      </c>
      <c r="C39" s="29" t="s">
        <v>64</v>
      </c>
      <c r="D39" s="19"/>
      <c r="E39" s="5"/>
      <c r="F39" s="5"/>
    </row>
    <row r="40" spans="1:7" ht="3.75" customHeight="1" x14ac:dyDescent="0.25">
      <c r="A40" s="6"/>
      <c r="B40" s="7"/>
      <c r="C40" s="6"/>
      <c r="D40" s="8"/>
      <c r="E40" s="8"/>
      <c r="F40" s="8"/>
    </row>
    <row r="41" spans="1:7" ht="18.75" customHeight="1" x14ac:dyDescent="0.25">
      <c r="A41" s="6"/>
      <c r="B41" s="42" t="s">
        <v>9</v>
      </c>
      <c r="C41" s="42"/>
      <c r="D41" s="42"/>
      <c r="E41" s="9"/>
      <c r="F41" s="9"/>
    </row>
    <row r="42" spans="1:7" ht="3.75" customHeight="1" x14ac:dyDescent="0.25"/>
    <row r="43" spans="1:7" x14ac:dyDescent="0.25">
      <c r="A43" s="40" t="str">
        <f>"słownie: "&amp;K8</f>
        <v xml:space="preserve">słownie: </v>
      </c>
      <c r="B43" s="40"/>
      <c r="C43" s="40"/>
      <c r="D43" s="40"/>
      <c r="E43" s="40"/>
      <c r="F43" s="40"/>
      <c r="G43" s="40"/>
    </row>
    <row r="44" spans="1:7" ht="15.75" x14ac:dyDescent="0.25">
      <c r="B44" s="10"/>
    </row>
    <row r="45" spans="1:7" ht="60.75" customHeight="1" x14ac:dyDescent="0.25">
      <c r="A45" s="39" t="s">
        <v>35</v>
      </c>
      <c r="B45" s="39"/>
      <c r="C45" s="39"/>
      <c r="D45" s="39"/>
      <c r="E45" s="39"/>
      <c r="F45" s="39"/>
      <c r="G45" s="39"/>
    </row>
    <row r="46" spans="1:7" x14ac:dyDescent="0.25">
      <c r="A46" s="37"/>
      <c r="B46" s="37"/>
      <c r="C46" s="37"/>
      <c r="D46" s="37"/>
      <c r="E46" s="37"/>
      <c r="F46" s="37"/>
      <c r="G46" s="37"/>
    </row>
    <row r="52" spans="4:6" x14ac:dyDescent="0.25">
      <c r="D52" s="41" t="s">
        <v>22</v>
      </c>
      <c r="E52" s="41"/>
      <c r="F52" s="41"/>
    </row>
    <row r="53" spans="4:6" x14ac:dyDescent="0.25">
      <c r="D53" s="41" t="s">
        <v>25</v>
      </c>
      <c r="E53" s="41"/>
      <c r="F53" s="41"/>
    </row>
  </sheetData>
  <mergeCells count="25">
    <mergeCell ref="A23:G23"/>
    <mergeCell ref="A43:G43"/>
    <mergeCell ref="D53:F53"/>
    <mergeCell ref="D52:F52"/>
    <mergeCell ref="A46:G46"/>
    <mergeCell ref="B41:D41"/>
    <mergeCell ref="A45:G45"/>
    <mergeCell ref="A24:G24"/>
    <mergeCell ref="A25:G25"/>
    <mergeCell ref="A18:G18"/>
    <mergeCell ref="A29:F29"/>
    <mergeCell ref="A1:G1"/>
    <mergeCell ref="A3:G3"/>
    <mergeCell ref="A6:G6"/>
    <mergeCell ref="A7:G7"/>
    <mergeCell ref="A8:G8"/>
    <mergeCell ref="A9:G9"/>
    <mergeCell ref="A16:G16"/>
    <mergeCell ref="A19:G19"/>
    <mergeCell ref="A20:G20"/>
    <mergeCell ref="A26:G26"/>
    <mergeCell ref="A27:G27"/>
    <mergeCell ref="A28:G28"/>
    <mergeCell ref="A21:G21"/>
    <mergeCell ref="A22:G22"/>
  </mergeCells>
  <pageMargins left="0.23622047244094491" right="0.23622047244094491" top="0.35433070866141736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Sosnowska-Pyrak Katarzyna</cp:lastModifiedBy>
  <cp:lastPrinted>2025-07-18T09:45:42Z</cp:lastPrinted>
  <dcterms:created xsi:type="dcterms:W3CDTF">2024-07-03T09:56:48Z</dcterms:created>
  <dcterms:modified xsi:type="dcterms:W3CDTF">2025-07-18T09:45:57Z</dcterms:modified>
</cp:coreProperties>
</file>